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" sheetId="1" state="visible" r:id="rId3"/>
    <sheet name="9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<sst xmlns="http://schemas.openxmlformats.org/spreadsheetml/2006/main" count="100" uniqueCount="46">
  <si>
    <t xml:space="preserve">Школа №_______________</t>
  </si>
  <si>
    <t xml:space="preserve">__________________________</t>
  </si>
  <si>
    <t xml:space="preserve">меню не 23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</si>
  <si>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</si>
  <si>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</si>
  <si>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</si>
  <si>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</si>
  <si>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</si>
  <si>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</si>
  <si>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</si>
  <si>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</si>
  <si>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</si>
  <si>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</si>
  <si>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Батон  с сыром</t>
  </si>
  <si>
    <t xml:space="preserve">батон с сыром</t>
  </si>
  <si>
    <t xml:space="preserve">ттк</t>
  </si>
  <si>
    <t xml:space="preserve">Творожная  запеканка</t>
  </si>
  <si>
    <t xml:space="preserve">с соусом (молочный сладкий)</t>
  </si>
  <si>
    <t xml:space="preserve">Чай с молоком и сахаром</t>
  </si>
  <si>
    <t xml:space="preserve">чай с сахаром</t>
  </si>
  <si>
    <t xml:space="preserve">Хлеб ржаной </t>
  </si>
  <si>
    <t xml:space="preserve">Хлеб пшеничный</t>
  </si>
  <si>
    <t xml:space="preserve">Итого</t>
  </si>
  <si>
    <t xml:space="preserve">Обед (7-11 лет) для учащихся второй смены</t>
  </si>
  <si>
    <t xml:space="preserve">Салат из моркови</t>
  </si>
  <si>
    <t xml:space="preserve">Борщ</t>
  </si>
  <si>
    <t xml:space="preserve">печень тушёная в соусе</t>
  </si>
  <si>
    <t xml:space="preserve">4с179</t>
  </si>
  <si>
    <t xml:space="preserve">Каша гречневая</t>
  </si>
  <si>
    <t xml:space="preserve">напиток из смородины ( варенье)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</si>
  <si>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</si>
  <si>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</si>
  <si>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</si>
  <si>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</si>
  <si>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меню 23 апреля 2025</t>
  </si>
  <si>
    <t xml:space="preserve">Завтрак (ОВЗ) 1-4 классы</t>
  </si>
  <si>
    <t xml:space="preserve">Завтрак (ОВЗ) 5-11 классы</t>
  </si>
  <si>
    <t xml:space="preserve">Чай с сахаром</t>
  </si>
  <si>
    <t xml:space="preserve">Обед (ОВЗ)</t>
  </si>
  <si>
    <t xml:space="preserve">Борщ со сметаной </t>
  </si>
  <si>
    <t xml:space="preserve">печень тушеная в соусе</t>
  </si>
  <si>
    <t xml:space="preserve">каша рассыпчатая гречневая</t>
  </si>
  <si>
    <t xml:space="preserve">компот с/ф курога</t>
  </si>
  <si>
    <t xml:space="preserve">хлеб пшеничный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</si>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</sst>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29.62"/>
    <col collapsed="false" customWidth="true" hidden="false" outlineLevel="0" max="3" min="3" style="2" width="10.17"/>
    <col collapsed="false" customWidth="true" hidden="false" outlineLevel="0" max="5" min="4" style="1" width="3.99"/>
    <col collapsed="false" customWidth="true" hidden="false" outlineLevel="0" max="6" min="6" style="1" width="4.44"/>
    <col collapsed="false" customWidth="true" hidden="false" outlineLevel="0" max="7" min="7" style="1" width="5.17"/>
    <col collapsed="false" customWidth="true" hidden="false" outlineLevel="0" max="8" min="8" style="3" width="8.62"/>
    <col collapsed="false" customWidth="true" hidden="false" outlineLevel="0" max="9" min="9" style="3" width="7.44"/>
    <col collapsed="false" customWidth="true" hidden="false" outlineLevel="0" max="10" min="10" style="2" width="29.44"/>
    <col collapsed="false" customWidth="true" hidden="false" outlineLevel="0" max="11" min="11" style="2" width="9.81"/>
    <col collapsed="false" customWidth="true" hidden="false" outlineLevel="0" max="13" min="12" style="4" width="3.17"/>
    <col collapsed="false" customWidth="true" hidden="false" outlineLevel="0" max="14" min="14" style="4" width="3.53"/>
    <col collapsed="false" customWidth="true" hidden="false" outlineLevel="0" max="15" min="15" style="4" width="5.17"/>
    <col collapsed="false" customWidth="true" hidden="false" outlineLevel="0" max="16" min="16" style="3" width="8.26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6" t="s">
        <v>12</v>
      </c>
      <c r="J6" s="16"/>
      <c r="K6" s="16"/>
      <c r="L6" s="16"/>
      <c r="M6" s="16"/>
      <c r="N6" s="16"/>
      <c r="O6" s="16"/>
      <c r="P6" s="16"/>
    </row>
    <row r="7" customFormat="false" ht="15.5" hidden="false" customHeight="false" outlineLevel="0" collapsed="false">
      <c r="A7" s="17" t="n">
        <v>3</v>
      </c>
      <c r="B7" s="18" t="s">
        <v>13</v>
      </c>
      <c r="C7" s="19" t="n">
        <v>45</v>
      </c>
      <c r="D7" s="20" t="n">
        <v>2.86</v>
      </c>
      <c r="E7" s="20" t="n">
        <v>4.15</v>
      </c>
      <c r="F7" s="20" t="n">
        <v>7.92</v>
      </c>
      <c r="G7" s="20" t="n">
        <v>80.47</v>
      </c>
      <c r="H7" s="19" t="n">
        <v>25</v>
      </c>
      <c r="I7" s="17" t="n">
        <v>3</v>
      </c>
      <c r="J7" s="21" t="s">
        <v>14</v>
      </c>
      <c r="K7" s="22" t="n">
        <v>40</v>
      </c>
      <c r="L7" s="23" t="n">
        <v>2.36</v>
      </c>
      <c r="M7" s="23" t="n">
        <v>3.55</v>
      </c>
      <c r="N7" s="23" t="n">
        <v>7.92</v>
      </c>
      <c r="O7" s="23" t="n">
        <v>73.07</v>
      </c>
      <c r="P7" s="19" t="n">
        <v>17</v>
      </c>
    </row>
    <row r="8" customFormat="false" ht="15.5" hidden="false" customHeight="false" outlineLevel="0" collapsed="false">
      <c r="A8" s="24" t="s">
        <v>15</v>
      </c>
      <c r="B8" s="21" t="s">
        <v>16</v>
      </c>
      <c r="C8" s="19" t="n">
        <v>200</v>
      </c>
      <c r="D8" s="20" t="n">
        <v>15.76</v>
      </c>
      <c r="E8" s="20" t="n">
        <v>14.88</v>
      </c>
      <c r="F8" s="20" t="n">
        <v>35.02</v>
      </c>
      <c r="G8" s="20" t="n">
        <v>337.04</v>
      </c>
      <c r="H8" s="19" t="n">
        <v>71</v>
      </c>
      <c r="I8" s="24" t="s">
        <v>15</v>
      </c>
      <c r="J8" s="21" t="s">
        <v>16</v>
      </c>
      <c r="K8" s="19" t="n">
        <v>200</v>
      </c>
      <c r="L8" s="20" t="n">
        <v>15.76</v>
      </c>
      <c r="M8" s="20" t="n">
        <v>14.88</v>
      </c>
      <c r="N8" s="20" t="n">
        <v>35.02</v>
      </c>
      <c r="O8" s="20" t="n">
        <v>337.04</v>
      </c>
      <c r="P8" s="19" t="n">
        <v>71</v>
      </c>
    </row>
    <row r="9" customFormat="false" ht="15.5" hidden="false" customHeight="false" outlineLevel="0" collapsed="false">
      <c r="A9" s="24" t="n">
        <v>596</v>
      </c>
      <c r="B9" s="21" t="s">
        <v>17</v>
      </c>
      <c r="C9" s="19"/>
      <c r="D9" s="20"/>
      <c r="E9" s="20"/>
      <c r="F9" s="20"/>
      <c r="G9" s="20"/>
      <c r="H9" s="19" t="n">
        <v>5</v>
      </c>
      <c r="I9" s="24" t="n">
        <v>596</v>
      </c>
      <c r="J9" s="21" t="s">
        <v>17</v>
      </c>
      <c r="K9" s="19"/>
      <c r="L9" s="20"/>
      <c r="M9" s="20"/>
      <c r="N9" s="20"/>
      <c r="O9" s="20"/>
      <c r="P9" s="19" t="n">
        <v>5</v>
      </c>
    </row>
    <row r="10" customFormat="false" ht="15.5" hidden="false" customHeight="false" outlineLevel="0" collapsed="false">
      <c r="A10" s="17" t="n">
        <v>686</v>
      </c>
      <c r="B10" s="21" t="s">
        <v>18</v>
      </c>
      <c r="C10" s="19" t="n">
        <v>200</v>
      </c>
      <c r="D10" s="20" t="n">
        <v>1.6</v>
      </c>
      <c r="E10" s="20" t="n">
        <v>1.3</v>
      </c>
      <c r="F10" s="20" t="n">
        <v>15.9</v>
      </c>
      <c r="G10" s="20" t="n">
        <v>81.82</v>
      </c>
      <c r="H10" s="19" t="n">
        <v>11</v>
      </c>
      <c r="I10" s="17" t="n">
        <v>685</v>
      </c>
      <c r="J10" s="21" t="s">
        <v>19</v>
      </c>
      <c r="K10" s="19" t="n">
        <v>200</v>
      </c>
      <c r="L10" s="25" t="n">
        <v>1.6</v>
      </c>
      <c r="M10" s="20" t="n">
        <v>1.3</v>
      </c>
      <c r="N10" s="20" t="n">
        <v>15.9</v>
      </c>
      <c r="O10" s="20" t="n">
        <v>81.82</v>
      </c>
      <c r="P10" s="26" t="n">
        <v>3</v>
      </c>
    </row>
    <row r="11" customFormat="false" ht="15.5" hidden="false" customHeight="false" outlineLevel="0" collapsed="false">
      <c r="A11" s="20"/>
      <c r="B11" s="21" t="s">
        <v>20</v>
      </c>
      <c r="C11" s="19" t="n">
        <v>25</v>
      </c>
      <c r="D11" s="20" t="n">
        <v>1.6</v>
      </c>
      <c r="E11" s="20" t="n">
        <v>1</v>
      </c>
      <c r="F11" s="20" t="n">
        <v>9.6</v>
      </c>
      <c r="G11" s="20" t="n">
        <v>54</v>
      </c>
      <c r="H11" s="19" t="n">
        <v>3</v>
      </c>
      <c r="I11" s="20"/>
      <c r="J11" s="21" t="s">
        <v>21</v>
      </c>
      <c r="K11" s="19" t="n">
        <v>31</v>
      </c>
      <c r="L11" s="20" t="n">
        <v>2.3</v>
      </c>
      <c r="M11" s="20" t="n">
        <v>0.2</v>
      </c>
      <c r="N11" s="20" t="n">
        <v>15</v>
      </c>
      <c r="O11" s="20" t="n">
        <v>71</v>
      </c>
      <c r="P11" s="19" t="n">
        <v>3</v>
      </c>
    </row>
    <row r="12" customFormat="false" ht="15.5" hidden="false" customHeight="false" outlineLevel="0" collapsed="false">
      <c r="A12" s="27"/>
      <c r="B12" s="21"/>
      <c r="C12" s="19"/>
      <c r="D12" s="20"/>
      <c r="E12" s="20"/>
      <c r="F12" s="20"/>
      <c r="G12" s="20"/>
      <c r="H12" s="19"/>
      <c r="I12" s="20"/>
      <c r="J12" s="21" t="s">
        <v>20</v>
      </c>
      <c r="K12" s="19" t="n">
        <v>25</v>
      </c>
      <c r="L12" s="20"/>
      <c r="M12" s="20" t="n">
        <v>1</v>
      </c>
      <c r="N12" s="20" t="n">
        <v>9.6</v>
      </c>
      <c r="O12" s="20" t="n">
        <v>54</v>
      </c>
      <c r="P12" s="19"/>
    </row>
    <row r="13" customFormat="false" ht="15.5" hidden="false" customHeight="false" outlineLevel="0" collapsed="false">
      <c r="A13" s="27"/>
      <c r="B13" s="18"/>
      <c r="C13" s="19"/>
      <c r="D13" s="20"/>
      <c r="E13" s="20"/>
      <c r="F13" s="20"/>
      <c r="G13" s="20"/>
      <c r="H13" s="19"/>
      <c r="I13" s="19"/>
      <c r="J13" s="18"/>
      <c r="K13" s="15"/>
      <c r="L13" s="28"/>
      <c r="M13" s="28"/>
      <c r="N13" s="28"/>
      <c r="O13" s="28"/>
      <c r="P13" s="15"/>
    </row>
    <row r="14" customFormat="false" ht="15.5" hidden="false" customHeight="false" outlineLevel="0" collapsed="false">
      <c r="A14" s="19"/>
      <c r="B14" s="18"/>
      <c r="C14" s="15"/>
      <c r="D14" s="27"/>
      <c r="E14" s="27"/>
      <c r="F14" s="27"/>
      <c r="G14" s="28"/>
      <c r="H14" s="15"/>
      <c r="I14" s="19"/>
      <c r="J14" s="18"/>
      <c r="K14" s="15"/>
      <c r="L14" s="28"/>
      <c r="M14" s="28"/>
      <c r="N14" s="28"/>
      <c r="O14" s="28"/>
      <c r="P14" s="15"/>
    </row>
    <row r="15" customFormat="false" ht="15" hidden="false" customHeight="false" outlineLevel="0" collapsed="false">
      <c r="A15" s="20"/>
      <c r="B15" s="29" t="s">
        <v>22</v>
      </c>
      <c r="C15" s="20" t="n">
        <f aca="false">SUM(C7:C14)</f>
        <v>470</v>
      </c>
      <c r="D15" s="30" t="n">
        <f aca="false">SUM(D7:D14)</f>
        <v>21.82</v>
      </c>
      <c r="E15" s="30" t="n">
        <f aca="false">SUM(E7:E14)</f>
        <v>21.33</v>
      </c>
      <c r="F15" s="30" t="n">
        <f aca="false">SUM(F7:F14)</f>
        <v>68.44</v>
      </c>
      <c r="G15" s="30" t="n">
        <f aca="false">SUM(G7:G14)</f>
        <v>553.33</v>
      </c>
      <c r="H15" s="31" t="n">
        <f aca="false">SUM(H7:H12)</f>
        <v>115</v>
      </c>
      <c r="I15" s="32"/>
      <c r="J15" s="33" t="s">
        <v>22</v>
      </c>
      <c r="K15" s="32" t="n">
        <f aca="false">SUM(K7:K14)</f>
        <v>496</v>
      </c>
      <c r="L15" s="34" t="n">
        <f aca="false">SUM(L7:L14)</f>
        <v>22.02</v>
      </c>
      <c r="M15" s="34" t="n">
        <f aca="false">SUM(M7:M14)</f>
        <v>20.93</v>
      </c>
      <c r="N15" s="34" t="n">
        <f aca="false">SUM(N7:N14)</f>
        <v>83.44</v>
      </c>
      <c r="O15" s="34" t="n">
        <f aca="false">SUM(O7:O14)</f>
        <v>616.93</v>
      </c>
      <c r="P15" s="35" t="n">
        <f aca="false">SUM(P7:P14)</f>
        <v>99</v>
      </c>
    </row>
    <row r="16" customFormat="false" ht="15" hidden="false" customHeight="false" outlineLevel="0" collapsed="false">
      <c r="A16" s="36" t="s">
        <v>23</v>
      </c>
      <c r="B16" s="36"/>
      <c r="C16" s="36"/>
      <c r="D16" s="36"/>
      <c r="E16" s="36"/>
      <c r="F16" s="36"/>
      <c r="G16" s="36"/>
      <c r="H16" s="36"/>
      <c r="I16" s="15"/>
      <c r="J16" s="15"/>
      <c r="K16" s="15"/>
      <c r="L16" s="15"/>
      <c r="M16" s="15"/>
      <c r="N16" s="15"/>
      <c r="O16" s="15"/>
      <c r="P16" s="15"/>
    </row>
    <row r="17" customFormat="false" ht="15.5" hidden="false" customHeight="false" outlineLevel="0" collapsed="false">
      <c r="A17" s="17" t="n">
        <v>49</v>
      </c>
      <c r="B17" s="21" t="s">
        <v>24</v>
      </c>
      <c r="C17" s="19" t="n">
        <v>80</v>
      </c>
      <c r="D17" s="20" t="n">
        <v>1</v>
      </c>
      <c r="E17" s="20" t="n">
        <v>4.6</v>
      </c>
      <c r="F17" s="20" t="n">
        <v>8.6</v>
      </c>
      <c r="G17" s="20" t="n">
        <f aca="false">(F17*4)+(E17*9)+(D17*4)</f>
        <v>79.8</v>
      </c>
      <c r="H17" s="19" t="n">
        <v>13</v>
      </c>
      <c r="I17" s="20"/>
      <c r="J17" s="21"/>
      <c r="K17" s="19"/>
      <c r="L17" s="20"/>
      <c r="M17" s="20"/>
      <c r="N17" s="20"/>
      <c r="O17" s="20"/>
      <c r="P17" s="19"/>
    </row>
    <row r="18" customFormat="false" ht="15.5" hidden="false" customHeight="false" outlineLevel="0" collapsed="false">
      <c r="A18" s="17" t="n">
        <v>110</v>
      </c>
      <c r="B18" s="21" t="s">
        <v>25</v>
      </c>
      <c r="C18" s="19" t="n">
        <v>200</v>
      </c>
      <c r="D18" s="20" t="n">
        <v>1.7</v>
      </c>
      <c r="E18" s="20" t="n">
        <v>4.16</v>
      </c>
      <c r="F18" s="20" t="n">
        <v>8</v>
      </c>
      <c r="G18" s="20" t="n">
        <v>76.24</v>
      </c>
      <c r="H18" s="37" t="n">
        <v>14</v>
      </c>
      <c r="I18" s="20"/>
      <c r="J18" s="21"/>
      <c r="K18" s="19"/>
      <c r="L18" s="20"/>
      <c r="M18" s="20"/>
      <c r="N18" s="20"/>
      <c r="O18" s="20"/>
      <c r="P18" s="19"/>
    </row>
    <row r="19" customFormat="false" ht="15.5" hidden="false" customHeight="false" outlineLevel="0" collapsed="false">
      <c r="A19" s="17" t="n">
        <v>439</v>
      </c>
      <c r="B19" s="21" t="s">
        <v>26</v>
      </c>
      <c r="C19" s="38" t="n">
        <v>80</v>
      </c>
      <c r="D19" s="25" t="n">
        <v>18</v>
      </c>
      <c r="E19" s="25" t="n">
        <v>16.5</v>
      </c>
      <c r="F19" s="25" t="n">
        <v>7</v>
      </c>
      <c r="G19" s="25" t="n">
        <v>248.5</v>
      </c>
      <c r="H19" s="39" t="n">
        <v>40</v>
      </c>
      <c r="I19" s="20"/>
      <c r="J19" s="21"/>
      <c r="K19" s="19"/>
      <c r="L19" s="20"/>
      <c r="M19" s="20"/>
      <c r="N19" s="20"/>
      <c r="O19" s="20"/>
      <c r="P19" s="19"/>
    </row>
    <row r="20" customFormat="false" ht="15.5" hidden="false" customHeight="false" outlineLevel="0" collapsed="false">
      <c r="A20" s="17" t="s">
        <v>27</v>
      </c>
      <c r="B20" s="21" t="s">
        <v>28</v>
      </c>
      <c r="C20" s="19" t="n">
        <v>150</v>
      </c>
      <c r="D20" s="40" t="n">
        <v>1.56</v>
      </c>
      <c r="E20" s="40" t="n">
        <v>3.6</v>
      </c>
      <c r="F20" s="40" t="n">
        <v>21.7</v>
      </c>
      <c r="G20" s="40" t="n">
        <v>125.36</v>
      </c>
      <c r="H20" s="41" t="n">
        <v>11</v>
      </c>
      <c r="I20" s="20"/>
      <c r="J20" s="21"/>
      <c r="K20" s="19"/>
      <c r="L20" s="20"/>
      <c r="M20" s="20"/>
      <c r="N20" s="20"/>
      <c r="O20" s="20"/>
      <c r="P20" s="19"/>
    </row>
    <row r="21" customFormat="false" ht="15.5" hidden="false" customHeight="false" outlineLevel="0" collapsed="false">
      <c r="A21" s="17" t="n">
        <v>702</v>
      </c>
      <c r="B21" s="21" t="s">
        <v>29</v>
      </c>
      <c r="C21" s="19" t="n">
        <v>200</v>
      </c>
      <c r="D21" s="20" t="n">
        <v>0</v>
      </c>
      <c r="E21" s="20" t="n">
        <v>0</v>
      </c>
      <c r="F21" s="20" t="n">
        <v>7</v>
      </c>
      <c r="G21" s="20" t="n">
        <f aca="false">(F21*4)+(E21*9)+(D21*4)</f>
        <v>28</v>
      </c>
      <c r="H21" s="37" t="n">
        <v>9</v>
      </c>
      <c r="I21" s="20"/>
      <c r="J21" s="21"/>
      <c r="K21" s="19"/>
      <c r="L21" s="20"/>
      <c r="M21" s="20"/>
      <c r="N21" s="20"/>
      <c r="O21" s="20"/>
      <c r="P21" s="19"/>
    </row>
    <row r="22" customFormat="false" ht="15.5" hidden="false" customHeight="false" outlineLevel="0" collapsed="false">
      <c r="A22" s="17"/>
      <c r="B22" s="21" t="s">
        <v>21</v>
      </c>
      <c r="C22" s="19" t="n">
        <v>31</v>
      </c>
      <c r="D22" s="20" t="n">
        <v>2.3</v>
      </c>
      <c r="E22" s="20" t="n">
        <v>0.2</v>
      </c>
      <c r="F22" s="20" t="n">
        <v>15</v>
      </c>
      <c r="G22" s="20" t="n">
        <f aca="false">(F22*4)+(E22*9)+(D22*4)</f>
        <v>71</v>
      </c>
      <c r="H22" s="37" t="n">
        <v>3</v>
      </c>
      <c r="I22" s="20"/>
      <c r="J22" s="21"/>
      <c r="K22" s="19"/>
      <c r="L22" s="20"/>
      <c r="M22" s="20"/>
      <c r="N22" s="20"/>
      <c r="O22" s="20"/>
      <c r="P22" s="19"/>
    </row>
    <row r="23" customFormat="false" ht="15.5" hidden="false" customHeight="false" outlineLevel="0" collapsed="false">
      <c r="A23" s="20"/>
      <c r="B23" s="21"/>
      <c r="C23" s="19"/>
      <c r="D23" s="20"/>
      <c r="E23" s="20"/>
      <c r="F23" s="20"/>
      <c r="G23" s="20" t="n">
        <f aca="false">(F23*4)+(E23*9)+(D23*4)</f>
        <v>0</v>
      </c>
      <c r="H23" s="19"/>
      <c r="I23" s="19"/>
      <c r="J23" s="18"/>
      <c r="K23" s="15"/>
      <c r="L23" s="27"/>
      <c r="M23" s="27"/>
      <c r="N23" s="27"/>
      <c r="O23" s="28"/>
      <c r="P23" s="15"/>
    </row>
    <row r="24" customFormat="false" ht="15.5" hidden="false" customHeight="false" outlineLevel="0" collapsed="false">
      <c r="A24" s="19"/>
      <c r="B24" s="18"/>
      <c r="C24" s="15"/>
      <c r="D24" s="27"/>
      <c r="E24" s="27"/>
      <c r="F24" s="27"/>
      <c r="G24" s="28"/>
      <c r="H24" s="15"/>
      <c r="I24" s="42"/>
      <c r="J24" s="18"/>
      <c r="K24" s="15"/>
      <c r="L24" s="27"/>
      <c r="M24" s="27"/>
      <c r="N24" s="27"/>
      <c r="O24" s="28"/>
      <c r="P24" s="15"/>
    </row>
    <row r="25" customFormat="false" ht="15.5" hidden="false" customHeight="false" outlineLevel="0" collapsed="false">
      <c r="A25" s="19"/>
      <c r="B25" s="29" t="s">
        <v>22</v>
      </c>
      <c r="C25" s="20" t="n">
        <f aca="false">SUM(C17:C24)</f>
        <v>741</v>
      </c>
      <c r="D25" s="30" t="n">
        <f aca="false">SUM(D17:D24)</f>
        <v>24.56</v>
      </c>
      <c r="E25" s="30" t="n">
        <f aca="false">SUM(E17:E24)</f>
        <v>29.06</v>
      </c>
      <c r="F25" s="30" t="n">
        <f aca="false">SUM(F17:F24)</f>
        <v>67.3</v>
      </c>
      <c r="G25" s="30" t="n">
        <f aca="false">SUM(G17:G24)</f>
        <v>628.9</v>
      </c>
      <c r="H25" s="31" t="n">
        <f aca="false">SUM(H17:H22)</f>
        <v>90</v>
      </c>
      <c r="I25" s="19"/>
      <c r="J25" s="29"/>
      <c r="K25" s="20"/>
      <c r="L25" s="30"/>
      <c r="M25" s="30"/>
      <c r="N25" s="30"/>
      <c r="O25" s="30"/>
      <c r="P25" s="31"/>
    </row>
    <row r="26" customFormat="false" ht="15" hidden="false" customHeight="false" outlineLevel="0" collapsed="false">
      <c r="B26" s="8" t="s">
        <v>30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customFormat="false" ht="15.5" hidden="false" customHeight="false" outlineLevel="0" collapsed="false">
      <c r="B27" s="43" t="s">
        <v>31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</sheetData>
  <mergeCells count="10">
    <mergeCell ref="K1:P1"/>
    <mergeCell ref="K2:P2"/>
    <mergeCell ref="K3:P3"/>
    <mergeCell ref="C4:J4"/>
    <mergeCell ref="A6:H6"/>
    <mergeCell ref="I6:P6"/>
    <mergeCell ref="A16:H16"/>
    <mergeCell ref="I16:P16"/>
    <mergeCell ref="B26:P26"/>
    <mergeCell ref="B27:P27"/>
  </mergeCells>
  <printOptions headings="false" gridLines="false" gridLinesSet="true" horizontalCentered="false" verticalCentered="false"/>
  <pageMargins left="0.159722222222222" right="0.15" top="0.159722222222222" bottom="0.15972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3" activeCellId="0" sqref="J3"/>
    </sheetView>
  </sheetViews>
  <sheetFormatPr defaultColWidth="9.0546875" defaultRowHeight="15.5" zeroHeight="false" outlineLevelRow="0" outlineLevelCol="0"/>
  <cols>
    <col collapsed="false" customWidth="true" hidden="false" outlineLevel="0" max="1" min="1" style="44" width="7.81"/>
    <col collapsed="false" customWidth="true" hidden="false" outlineLevel="0" max="2" min="2" style="2" width="35.17"/>
    <col collapsed="false" customWidth="true" hidden="false" outlineLevel="0" max="3" min="3" style="2" width="10.17"/>
    <col collapsed="false" customWidth="true" hidden="false" outlineLevel="0" max="6" min="4" style="45" width="4.44"/>
    <col collapsed="false" customWidth="true" hidden="false" outlineLevel="0" max="7" min="7" style="45" width="6.17"/>
    <col collapsed="false" customWidth="true" hidden="false" outlineLevel="0" max="8" min="8" style="2" width="10.17"/>
    <col collapsed="false" customWidth="true" hidden="false" outlineLevel="0" max="9" min="9" style="44" width="7.81"/>
    <col collapsed="false" customWidth="true" hidden="false" outlineLevel="0" max="10" min="10" style="2" width="35.17"/>
    <col collapsed="false" customWidth="true" hidden="false" outlineLevel="0" max="11" min="11" style="2" width="10.17"/>
    <col collapsed="false" customWidth="true" hidden="false" outlineLevel="0" max="14" min="12" style="45" width="4.44"/>
    <col collapsed="false" customWidth="true" hidden="false" outlineLevel="0" max="15" min="15" style="45" width="6.17"/>
    <col collapsed="false" customWidth="true" hidden="false" outlineLevel="0" max="16" min="16" style="2" width="10.17"/>
  </cols>
  <sheetData>
    <row r="1" customFormat="false" ht="12.5" hidden="false" customHeight="true" outlineLevel="0" collapsed="false">
      <c r="B1" s="0"/>
      <c r="C1" s="7"/>
      <c r="D1" s="7"/>
      <c r="E1" s="7"/>
      <c r="F1" s="7"/>
      <c r="G1" s="0"/>
      <c r="H1" s="0"/>
      <c r="J1" s="0"/>
      <c r="K1" s="7" t="s">
        <v>32</v>
      </c>
      <c r="L1" s="7"/>
      <c r="M1" s="7"/>
      <c r="N1" s="7"/>
      <c r="O1" s="0"/>
      <c r="P1" s="0"/>
    </row>
    <row r="2" customFormat="false" ht="12.5" hidden="false" customHeight="tru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33</v>
      </c>
      <c r="L3" s="7"/>
      <c r="M3" s="7"/>
      <c r="N3" s="7"/>
      <c r="O3" s="0"/>
      <c r="P3" s="0"/>
    </row>
    <row r="4" customFormat="false" ht="15.5" hidden="false" customHeight="false" outlineLevel="0" collapsed="false">
      <c r="A4" s="46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="14" customFormat="true" ht="30.5" hidden="false" customHeight="false" outlineLevel="0" collapsed="false">
      <c r="A5" s="9" t="s">
        <v>3</v>
      </c>
      <c r="B5" s="47" t="s">
        <v>4</v>
      </c>
      <c r="C5" s="48" t="s">
        <v>5</v>
      </c>
      <c r="D5" s="49" t="s">
        <v>6</v>
      </c>
      <c r="E5" s="49" t="s">
        <v>7</v>
      </c>
      <c r="F5" s="49" t="s">
        <v>8</v>
      </c>
      <c r="G5" s="50" t="s">
        <v>9</v>
      </c>
      <c r="H5" s="51" t="s">
        <v>10</v>
      </c>
      <c r="I5" s="9" t="s">
        <v>3</v>
      </c>
      <c r="J5" s="47" t="s">
        <v>4</v>
      </c>
      <c r="K5" s="48" t="s">
        <v>5</v>
      </c>
      <c r="L5" s="49" t="s">
        <v>6</v>
      </c>
      <c r="M5" s="49" t="s">
        <v>7</v>
      </c>
      <c r="N5" s="49" t="s">
        <v>8</v>
      </c>
      <c r="O5" s="50" t="s">
        <v>9</v>
      </c>
      <c r="P5" s="51" t="s">
        <v>10</v>
      </c>
    </row>
    <row r="6" customFormat="false" ht="19.5" hidden="false" customHeight="true" outlineLevel="0" collapsed="false">
      <c r="A6" s="52" t="s">
        <v>35</v>
      </c>
      <c r="B6" s="52"/>
      <c r="C6" s="52"/>
      <c r="D6" s="52"/>
      <c r="E6" s="52"/>
      <c r="F6" s="52"/>
      <c r="G6" s="52"/>
      <c r="H6" s="52"/>
      <c r="I6" s="52" t="s">
        <v>36</v>
      </c>
      <c r="J6" s="52"/>
      <c r="K6" s="52"/>
      <c r="L6" s="52"/>
      <c r="M6" s="52"/>
      <c r="N6" s="52"/>
      <c r="O6" s="52"/>
      <c r="P6" s="52"/>
    </row>
    <row r="7" customFormat="false" ht="15.5" hidden="false" customHeight="false" outlineLevel="0" collapsed="false">
      <c r="A7" s="53" t="n">
        <v>3</v>
      </c>
      <c r="B7" s="18" t="s">
        <v>13</v>
      </c>
      <c r="C7" s="22" t="n">
        <v>40</v>
      </c>
      <c r="D7" s="30" t="n">
        <v>2.36</v>
      </c>
      <c r="E7" s="30" t="n">
        <v>3.55</v>
      </c>
      <c r="F7" s="30" t="n">
        <v>7.92</v>
      </c>
      <c r="G7" s="30" t="n">
        <v>73.07</v>
      </c>
      <c r="H7" s="54" t="n">
        <v>17</v>
      </c>
      <c r="I7" s="53" t="n">
        <v>3</v>
      </c>
      <c r="J7" s="18" t="s">
        <v>13</v>
      </c>
      <c r="K7" s="22" t="n">
        <v>40</v>
      </c>
      <c r="L7" s="30" t="n">
        <v>2.36</v>
      </c>
      <c r="M7" s="30" t="n">
        <v>3.55</v>
      </c>
      <c r="N7" s="30" t="n">
        <v>7.92</v>
      </c>
      <c r="O7" s="30" t="n">
        <v>73.07</v>
      </c>
      <c r="P7" s="54" t="n">
        <v>17</v>
      </c>
    </row>
    <row r="8" customFormat="false" ht="15.5" hidden="false" customHeight="false" outlineLevel="0" collapsed="false">
      <c r="A8" s="55" t="n">
        <v>366</v>
      </c>
      <c r="B8" s="21" t="s">
        <v>16</v>
      </c>
      <c r="C8" s="19" t="n">
        <v>200</v>
      </c>
      <c r="D8" s="20" t="n">
        <v>12.8</v>
      </c>
      <c r="E8" s="20" t="n">
        <v>13.9</v>
      </c>
      <c r="F8" s="20" t="n">
        <v>39.1</v>
      </c>
      <c r="G8" s="20" t="n">
        <f aca="false">(F8*4)+(E8*9)+(D8*4)</f>
        <v>332.7</v>
      </c>
      <c r="H8" s="54" t="n">
        <v>71</v>
      </c>
      <c r="I8" s="55" t="n">
        <v>366</v>
      </c>
      <c r="J8" s="21" t="s">
        <v>16</v>
      </c>
      <c r="K8" s="19" t="n">
        <v>200</v>
      </c>
      <c r="L8" s="20" t="n">
        <v>12.8</v>
      </c>
      <c r="M8" s="20" t="n">
        <v>13.9</v>
      </c>
      <c r="N8" s="20" t="n">
        <v>39.1</v>
      </c>
      <c r="O8" s="20" t="n">
        <f aca="false">(N8*4)+(M8*9)+(L8*4)</f>
        <v>332.7</v>
      </c>
      <c r="P8" s="54" t="n">
        <v>71</v>
      </c>
    </row>
    <row r="9" customFormat="false" ht="15.5" hidden="false" customHeight="false" outlineLevel="0" collapsed="false">
      <c r="A9" s="55" t="n">
        <v>596</v>
      </c>
      <c r="B9" s="21" t="s">
        <v>17</v>
      </c>
      <c r="C9" s="19"/>
      <c r="D9" s="20"/>
      <c r="E9" s="20"/>
      <c r="F9" s="20"/>
      <c r="G9" s="20"/>
      <c r="H9" s="54" t="n">
        <v>5</v>
      </c>
      <c r="I9" s="55" t="n">
        <v>596</v>
      </c>
      <c r="J9" s="21" t="s">
        <v>17</v>
      </c>
      <c r="K9" s="19"/>
      <c r="L9" s="20"/>
      <c r="M9" s="20"/>
      <c r="N9" s="20"/>
      <c r="O9" s="20"/>
      <c r="P9" s="54" t="n">
        <v>5</v>
      </c>
    </row>
    <row r="10" customFormat="false" ht="15.5" hidden="false" customHeight="false" outlineLevel="0" collapsed="false">
      <c r="A10" s="20" t="n">
        <v>685</v>
      </c>
      <c r="B10" s="21" t="s">
        <v>37</v>
      </c>
      <c r="C10" s="19" t="n">
        <v>200</v>
      </c>
      <c r="D10" s="20" t="n">
        <v>0</v>
      </c>
      <c r="E10" s="20" t="n">
        <v>0</v>
      </c>
      <c r="F10" s="20" t="n">
        <v>7</v>
      </c>
      <c r="G10" s="20" t="n">
        <f aca="false">(F10*4)+(E10*9)+(D10*4)</f>
        <v>28</v>
      </c>
      <c r="H10" s="19" t="n">
        <v>3</v>
      </c>
      <c r="I10" s="20" t="n">
        <v>685</v>
      </c>
      <c r="J10" s="21" t="s">
        <v>37</v>
      </c>
      <c r="K10" s="19" t="n">
        <v>200</v>
      </c>
      <c r="L10" s="20" t="n">
        <v>0</v>
      </c>
      <c r="M10" s="20" t="n">
        <v>0</v>
      </c>
      <c r="N10" s="20" t="n">
        <v>7</v>
      </c>
      <c r="O10" s="20" t="n">
        <f aca="false">(N10*4)+(M10*9)+(L10*4)</f>
        <v>28</v>
      </c>
      <c r="P10" s="19" t="n">
        <v>3</v>
      </c>
    </row>
    <row r="11" customFormat="false" ht="15.5" hidden="false" customHeight="false" outlineLevel="0" collapsed="false">
      <c r="A11" s="53"/>
      <c r="B11" s="21" t="s">
        <v>20</v>
      </c>
      <c r="C11" s="19" t="n">
        <v>25</v>
      </c>
      <c r="D11" s="20" t="n">
        <v>1.6</v>
      </c>
      <c r="E11" s="20" t="n">
        <v>1</v>
      </c>
      <c r="F11" s="20" t="n">
        <v>9.6</v>
      </c>
      <c r="G11" s="20" t="n">
        <v>54</v>
      </c>
      <c r="H11" s="54" t="n">
        <v>3</v>
      </c>
      <c r="I11" s="53"/>
      <c r="J11" s="21" t="s">
        <v>20</v>
      </c>
      <c r="K11" s="19" t="n">
        <v>25</v>
      </c>
      <c r="L11" s="20" t="n">
        <v>1.6</v>
      </c>
      <c r="M11" s="20" t="n">
        <v>1</v>
      </c>
      <c r="N11" s="20" t="n">
        <v>9.6</v>
      </c>
      <c r="O11" s="20" t="n">
        <v>54</v>
      </c>
      <c r="P11" s="54" t="n">
        <v>3</v>
      </c>
    </row>
    <row r="12" customFormat="false" ht="16" hidden="false" customHeight="false" outlineLevel="0" collapsed="false">
      <c r="A12" s="56"/>
      <c r="B12" s="57"/>
      <c r="C12" s="58" t="n">
        <f aca="false">SUM(C7:C11)</f>
        <v>465</v>
      </c>
      <c r="D12" s="58" t="n">
        <f aca="false">SUM(D7:D11)</f>
        <v>16.76</v>
      </c>
      <c r="E12" s="58" t="n">
        <f aca="false">SUM(E7:E11)</f>
        <v>18.45</v>
      </c>
      <c r="F12" s="58" t="n">
        <f aca="false">SUM(F7:F11)</f>
        <v>63.62</v>
      </c>
      <c r="G12" s="58" t="n">
        <f aca="false">SUM(G7:G11)</f>
        <v>487.77</v>
      </c>
      <c r="H12" s="59" t="n">
        <f aca="false">SUM(H7:H11)</f>
        <v>99</v>
      </c>
      <c r="I12" s="56"/>
      <c r="J12" s="57"/>
      <c r="K12" s="58" t="n">
        <f aca="false">SUM(K7:K11)</f>
        <v>465</v>
      </c>
      <c r="L12" s="58" t="n">
        <f aca="false">SUM(L7:L11)</f>
        <v>16.76</v>
      </c>
      <c r="M12" s="58" t="n">
        <f aca="false">SUM(M7:M11)</f>
        <v>18.45</v>
      </c>
      <c r="N12" s="58" t="n">
        <f aca="false">SUM(N7:N11)</f>
        <v>63.62</v>
      </c>
      <c r="O12" s="58" t="n">
        <f aca="false">SUM(O7:O11)</f>
        <v>487.77</v>
      </c>
      <c r="P12" s="59" t="n">
        <f aca="false">SUM(P7:P11)</f>
        <v>99</v>
      </c>
    </row>
    <row r="13" customFormat="false" ht="18.75" hidden="false" customHeight="true" outlineLevel="0" collapsed="false">
      <c r="A13" s="16" t="s">
        <v>38</v>
      </c>
      <c r="B13" s="16"/>
      <c r="C13" s="16"/>
      <c r="D13" s="16"/>
      <c r="E13" s="16"/>
      <c r="F13" s="16"/>
      <c r="G13" s="16"/>
      <c r="H13" s="16"/>
      <c r="I13" s="16" t="s">
        <v>38</v>
      </c>
      <c r="J13" s="16"/>
      <c r="K13" s="16"/>
      <c r="L13" s="16"/>
      <c r="M13" s="16"/>
      <c r="N13" s="16"/>
      <c r="O13" s="16"/>
      <c r="P13" s="16"/>
    </row>
    <row r="14" customFormat="false" ht="15.5" hidden="false" customHeight="false" outlineLevel="0" collapsed="false">
      <c r="A14" s="17" t="n">
        <v>49</v>
      </c>
      <c r="B14" s="21" t="s">
        <v>24</v>
      </c>
      <c r="C14" s="19" t="n">
        <v>100</v>
      </c>
      <c r="D14" s="20" t="n">
        <v>1.4</v>
      </c>
      <c r="E14" s="20" t="n">
        <v>6.44</v>
      </c>
      <c r="F14" s="20" t="n">
        <v>12</v>
      </c>
      <c r="G14" s="20" t="n">
        <f aca="false">(F14*4)+(E14*9)+(D14*4)</f>
        <v>111.56</v>
      </c>
      <c r="H14" s="19" t="n">
        <v>16</v>
      </c>
      <c r="I14" s="17" t="n">
        <v>49</v>
      </c>
      <c r="J14" s="21" t="s">
        <v>24</v>
      </c>
      <c r="K14" s="19" t="n">
        <v>100</v>
      </c>
      <c r="L14" s="20" t="n">
        <v>1.4</v>
      </c>
      <c r="M14" s="20" t="n">
        <v>6.44</v>
      </c>
      <c r="N14" s="20" t="n">
        <v>12</v>
      </c>
      <c r="O14" s="20" t="n">
        <f aca="false">(N14*4)+(M14*9)+(L14*4)</f>
        <v>111.56</v>
      </c>
      <c r="P14" s="19" t="n">
        <v>16</v>
      </c>
    </row>
    <row r="15" customFormat="false" ht="15.5" hidden="false" customHeight="false" outlineLevel="0" collapsed="false">
      <c r="A15" s="17" t="n">
        <v>110</v>
      </c>
      <c r="B15" s="21" t="s">
        <v>39</v>
      </c>
      <c r="C15" s="19" t="n">
        <v>260</v>
      </c>
      <c r="D15" s="20" t="n">
        <v>2.11</v>
      </c>
      <c r="E15" s="20" t="n">
        <v>5.2</v>
      </c>
      <c r="F15" s="20" t="n">
        <v>10</v>
      </c>
      <c r="G15" s="20" t="n">
        <f aca="false">(F15*4)+(E15*9)+(D15*4)</f>
        <v>95.24</v>
      </c>
      <c r="H15" s="19" t="n">
        <v>22</v>
      </c>
      <c r="I15" s="17" t="n">
        <v>110</v>
      </c>
      <c r="J15" s="21" t="s">
        <v>39</v>
      </c>
      <c r="K15" s="19" t="n">
        <v>260</v>
      </c>
      <c r="L15" s="20" t="n">
        <v>2.11</v>
      </c>
      <c r="M15" s="20" t="n">
        <v>5.2</v>
      </c>
      <c r="N15" s="20" t="n">
        <v>10</v>
      </c>
      <c r="O15" s="20" t="n">
        <f aca="false">(N15*4)+(M15*9)+(L15*4)</f>
        <v>95.24</v>
      </c>
      <c r="P15" s="19" t="n">
        <v>22</v>
      </c>
    </row>
    <row r="16" customFormat="false" ht="15.5" hidden="false" customHeight="false" outlineLevel="0" collapsed="false">
      <c r="A16" s="17" t="n">
        <v>439</v>
      </c>
      <c r="B16" s="21" t="s">
        <v>40</v>
      </c>
      <c r="C16" s="19" t="n">
        <v>100</v>
      </c>
      <c r="D16" s="20" t="n">
        <v>13.05</v>
      </c>
      <c r="E16" s="20" t="n">
        <v>7.6</v>
      </c>
      <c r="F16" s="20" t="n">
        <v>2.12</v>
      </c>
      <c r="G16" s="20" t="n">
        <v>124.4</v>
      </c>
      <c r="H16" s="19" t="n">
        <v>58</v>
      </c>
      <c r="I16" s="17" t="n">
        <v>439</v>
      </c>
      <c r="J16" s="21" t="s">
        <v>40</v>
      </c>
      <c r="K16" s="19" t="n">
        <v>100</v>
      </c>
      <c r="L16" s="20" t="n">
        <v>13.05</v>
      </c>
      <c r="M16" s="20" t="n">
        <v>7.6</v>
      </c>
      <c r="N16" s="20" t="n">
        <v>2.12</v>
      </c>
      <c r="O16" s="20" t="n">
        <v>124.4</v>
      </c>
      <c r="P16" s="19" t="n">
        <v>58</v>
      </c>
    </row>
    <row r="17" customFormat="false" ht="15.5" hidden="false" customHeight="false" outlineLevel="0" collapsed="false">
      <c r="A17" s="17" t="s">
        <v>27</v>
      </c>
      <c r="B17" s="21" t="s">
        <v>41</v>
      </c>
      <c r="C17" s="38" t="n">
        <v>180</v>
      </c>
      <c r="D17" s="25" t="n">
        <v>18</v>
      </c>
      <c r="E17" s="25" t="n">
        <v>16.5</v>
      </c>
      <c r="F17" s="25" t="n">
        <v>7</v>
      </c>
      <c r="G17" s="25" t="n">
        <v>248.5</v>
      </c>
      <c r="H17" s="60" t="n">
        <v>13</v>
      </c>
      <c r="I17" s="17" t="s">
        <v>27</v>
      </c>
      <c r="J17" s="21" t="s">
        <v>41</v>
      </c>
      <c r="K17" s="38" t="n">
        <v>180</v>
      </c>
      <c r="L17" s="25" t="n">
        <v>18</v>
      </c>
      <c r="M17" s="25" t="n">
        <v>16.5</v>
      </c>
      <c r="N17" s="25" t="n">
        <v>7</v>
      </c>
      <c r="O17" s="25" t="n">
        <v>248.5</v>
      </c>
      <c r="P17" s="60" t="n">
        <v>13</v>
      </c>
    </row>
    <row r="18" customFormat="false" ht="15.5" hidden="false" customHeight="false" outlineLevel="0" collapsed="false">
      <c r="A18" s="17" t="n">
        <v>638</v>
      </c>
      <c r="B18" s="21" t="s">
        <v>42</v>
      </c>
      <c r="C18" s="61" t="n">
        <v>200</v>
      </c>
      <c r="D18" s="40" t="n">
        <v>1.87</v>
      </c>
      <c r="E18" s="40" t="n">
        <v>4.32</v>
      </c>
      <c r="F18" s="40" t="n">
        <v>26</v>
      </c>
      <c r="G18" s="40" t="n">
        <v>150.43</v>
      </c>
      <c r="H18" s="61" t="n">
        <v>17</v>
      </c>
      <c r="I18" s="17" t="n">
        <v>638</v>
      </c>
      <c r="J18" s="21" t="s">
        <v>42</v>
      </c>
      <c r="K18" s="61" t="n">
        <v>200</v>
      </c>
      <c r="L18" s="40" t="n">
        <v>1.87</v>
      </c>
      <c r="M18" s="40" t="n">
        <v>4.32</v>
      </c>
      <c r="N18" s="40" t="n">
        <v>26</v>
      </c>
      <c r="O18" s="40" t="n">
        <v>150.43</v>
      </c>
      <c r="P18" s="61" t="n">
        <v>17</v>
      </c>
    </row>
    <row r="19" customFormat="false" ht="15.5" hidden="false" customHeight="false" outlineLevel="0" collapsed="false">
      <c r="A19" s="53"/>
      <c r="B19" s="21" t="s">
        <v>43</v>
      </c>
      <c r="C19" s="19" t="n">
        <v>31</v>
      </c>
      <c r="D19" s="62" t="n">
        <v>1</v>
      </c>
      <c r="E19" s="20" t="n">
        <v>1</v>
      </c>
      <c r="F19" s="20" t="n">
        <v>31.5</v>
      </c>
      <c r="G19" s="20" t="n">
        <f aca="false">(F19*4)+(E19*9)+(D19*4)</f>
        <v>139</v>
      </c>
      <c r="H19" s="19" t="n">
        <v>3</v>
      </c>
      <c r="I19" s="53"/>
      <c r="J19" s="21" t="s">
        <v>43</v>
      </c>
      <c r="K19" s="19" t="n">
        <v>31</v>
      </c>
      <c r="L19" s="62" t="n">
        <v>1</v>
      </c>
      <c r="M19" s="20" t="n">
        <v>1</v>
      </c>
      <c r="N19" s="20" t="n">
        <v>31.5</v>
      </c>
      <c r="O19" s="20" t="n">
        <f aca="false">(N19*4)+(M19*9)+(L19*4)</f>
        <v>139</v>
      </c>
      <c r="P19" s="19" t="n">
        <v>3</v>
      </c>
    </row>
    <row r="20" customFormat="false" ht="15.5" hidden="false" customHeight="false" outlineLevel="0" collapsed="false">
      <c r="A20" s="53"/>
      <c r="B20" s="21" t="s">
        <v>20</v>
      </c>
      <c r="C20" s="19" t="n">
        <v>25</v>
      </c>
      <c r="D20" s="20" t="n">
        <v>2.3</v>
      </c>
      <c r="E20" s="20" t="n">
        <v>0.2</v>
      </c>
      <c r="F20" s="20" t="n">
        <v>15</v>
      </c>
      <c r="G20" s="20" t="n">
        <f aca="false">(F20*4)+(E20*9)+(D20*4)</f>
        <v>71</v>
      </c>
      <c r="H20" s="19" t="n">
        <v>3</v>
      </c>
      <c r="I20" s="53"/>
      <c r="J20" s="21" t="s">
        <v>20</v>
      </c>
      <c r="K20" s="19" t="n">
        <v>25</v>
      </c>
      <c r="L20" s="20" t="n">
        <v>2.3</v>
      </c>
      <c r="M20" s="20" t="n">
        <v>0.2</v>
      </c>
      <c r="N20" s="20" t="n">
        <v>15</v>
      </c>
      <c r="O20" s="20" t="n">
        <f aca="false">(N20*4)+(M20*9)+(L20*4)</f>
        <v>71</v>
      </c>
      <c r="P20" s="19" t="n">
        <v>3</v>
      </c>
    </row>
    <row r="21" customFormat="false" ht="15.5" hidden="false" customHeight="false" outlineLevel="0" collapsed="false">
      <c r="A21" s="53"/>
      <c r="B21" s="21"/>
      <c r="C21" s="63" t="n">
        <f aca="false">SUM(C14:C20)</f>
        <v>896</v>
      </c>
      <c r="D21" s="20"/>
      <c r="E21" s="63" t="n">
        <f aca="false">SUM(E14:E20)</f>
        <v>41.26</v>
      </c>
      <c r="F21" s="63" t="n">
        <f aca="false">SUM(F14:F20)</f>
        <v>103.62</v>
      </c>
      <c r="G21" s="20"/>
      <c r="H21" s="64" t="n">
        <f aca="false">SUM(H14:H20)</f>
        <v>132</v>
      </c>
      <c r="I21" s="53"/>
      <c r="J21" s="21"/>
      <c r="K21" s="63" t="n">
        <f aca="false">SUM(K14:K20)</f>
        <v>896</v>
      </c>
      <c r="L21" s="63" t="n">
        <f aca="false">SUM(L14:L20)</f>
        <v>39.73</v>
      </c>
      <c r="M21" s="63" t="n">
        <f aca="false">SUM(M14:M20)</f>
        <v>41.26</v>
      </c>
      <c r="N21" s="63" t="n">
        <f aca="false">SUM(N14:N20)</f>
        <v>103.62</v>
      </c>
      <c r="O21" s="63" t="n">
        <f aca="false">SUM(O14:O20)</f>
        <v>940.13</v>
      </c>
      <c r="P21" s="64" t="n">
        <f aca="false">SUM(P14:P20)</f>
        <v>132</v>
      </c>
    </row>
    <row r="22" customFormat="false" ht="15.5" hidden="false" customHeight="false" outlineLevel="0" collapsed="false">
      <c r="A22" s="65"/>
      <c r="B22" s="66"/>
      <c r="C22" s="67"/>
      <c r="D22" s="68"/>
      <c r="E22" s="68"/>
      <c r="F22" s="68"/>
      <c r="G22" s="68"/>
      <c r="H22" s="69"/>
      <c r="I22" s="65"/>
      <c r="J22" s="66"/>
      <c r="K22" s="67"/>
      <c r="L22" s="68"/>
      <c r="M22" s="68"/>
      <c r="N22" s="68"/>
      <c r="O22" s="68"/>
      <c r="P22" s="69"/>
    </row>
    <row r="23" customFormat="false" ht="16" hidden="false" customHeight="false" outlineLevel="0" collapsed="false">
      <c r="A23" s="70"/>
      <c r="B23" s="71" t="s">
        <v>22</v>
      </c>
      <c r="C23" s="58" t="n">
        <f aca="false">C12+C21</f>
        <v>1361</v>
      </c>
      <c r="D23" s="58" t="n">
        <f aca="false">D12+D21</f>
        <v>16.76</v>
      </c>
      <c r="E23" s="58" t="n">
        <f aca="false">E12+E21</f>
        <v>59.71</v>
      </c>
      <c r="F23" s="58" t="n">
        <f aca="false">F12+F21</f>
        <v>167.24</v>
      </c>
      <c r="G23" s="58" t="n">
        <f aca="false">G12+G21</f>
        <v>487.77</v>
      </c>
      <c r="H23" s="59" t="n">
        <f aca="false">H12+H21</f>
        <v>231</v>
      </c>
      <c r="I23" s="70"/>
      <c r="J23" s="71" t="s">
        <v>22</v>
      </c>
      <c r="K23" s="58" t="n">
        <f aca="false">K12+K21</f>
        <v>1361</v>
      </c>
      <c r="L23" s="58" t="n">
        <f aca="false">L12+L21</f>
        <v>56.49</v>
      </c>
      <c r="M23" s="58" t="n">
        <f aca="false">M12+M21</f>
        <v>59.71</v>
      </c>
      <c r="N23" s="58" t="n">
        <f aca="false">N12+N21</f>
        <v>167.24</v>
      </c>
      <c r="O23" s="58" t="n">
        <f aca="false">O12+O21</f>
        <v>1427.9</v>
      </c>
      <c r="P23" s="59" t="n">
        <f aca="false">P12+P21</f>
        <v>231</v>
      </c>
    </row>
    <row r="24" customFormat="false" ht="15" hidden="false" customHeight="false" outlineLevel="0" collapsed="false">
      <c r="B24" s="8" t="s">
        <v>44</v>
      </c>
      <c r="C24" s="8"/>
      <c r="D24" s="8"/>
      <c r="E24" s="8"/>
      <c r="F24" s="8"/>
      <c r="G24" s="8"/>
      <c r="H24" s="8"/>
      <c r="J24" s="8"/>
      <c r="K24" s="8"/>
      <c r="L24" s="8"/>
      <c r="M24" s="8"/>
      <c r="N24" s="8"/>
      <c r="O24" s="8"/>
      <c r="P24" s="8"/>
    </row>
    <row r="25" customFormat="false" ht="15.5" hidden="false" customHeight="false" outlineLevel="0" collapsed="false">
      <c r="B25" s="43" t="s">
        <v>45</v>
      </c>
      <c r="C25" s="43"/>
      <c r="D25" s="43"/>
      <c r="E25" s="43"/>
      <c r="F25" s="43"/>
      <c r="G25" s="43"/>
      <c r="H25" s="43"/>
      <c r="J25" s="43"/>
      <c r="K25" s="43"/>
      <c r="L25" s="43"/>
      <c r="M25" s="43"/>
      <c r="N25" s="43"/>
      <c r="O25" s="43"/>
      <c r="P25" s="43"/>
    </row>
  </sheetData>
  <mergeCells count="13">
    <mergeCell ref="C1:F2"/>
    <mergeCell ref="K1:N2"/>
    <mergeCell ref="C3:F3"/>
    <mergeCell ref="K3:N3"/>
    <mergeCell ref="A4:P4"/>
    <mergeCell ref="A6:H6"/>
    <mergeCell ref="I6:P6"/>
    <mergeCell ref="A13:H13"/>
    <mergeCell ref="I13:P13"/>
    <mergeCell ref="B24:H24"/>
    <mergeCell ref="J24:P24"/>
    <mergeCell ref="B25:H25"/>
    <mergeCell ref="J25:P25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2025-04-15T01:33:57Z</cp:lastPrinted>
  <dcterms:modified xsi:type="dcterms:W3CDTF">2025-04-15T01:34:56Z</dcterms:modified>
  <cp:revision>0</cp:revision>
  <dc:subject/>
  <dc:title/>
</cp:coreProperties>
</file>